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daa46013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dora" sheetId="1" r:id="R13ede372338847c9"/>
    <x:sheet xmlns:r="http://schemas.openxmlformats.org/officeDocument/2006/relationships" name="Metodología" sheetId="2" r:id="Rc0ba0da86a1a4b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$&quot;#,##0.00"/>
    <x:numFmt numFmtId="202" formatCode="0%"/>
  </x:numFmts>
  <x:fonts count="24">
    <x:font>
      <x:sz val="11"/>
      <x:name val="Carlito"/>
    </x:font>
    <x:font>
      <x:b/>
      <x:sz val="20"/>
      <x:color rgb="FFFFFFFF"/>
      <x:name val="Carlito"/>
    </x:font>
    <x:font>
      <x:i/>
      <x:sz val="11"/>
      <x:color rgb="FF4B5563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  <x:font>
      <x:b/>
      <x:sz val="11"/>
      <x:color rgb="FF111827"/>
      <x:name val="Carlito"/>
    </x:font>
    <x:font>
      <x:i/>
      <x:sz val="11"/>
      <x:color rgb="FFC2410C"/>
      <x:name val="Carlito"/>
    </x:font>
    <x:font>
      <x:sz val="11"/>
      <x:color rgb="FF4B5563"/>
      <x:name val="Carlito"/>
    </x:font>
    <x:font>
      <x:b/>
      <x:sz val="11"/>
      <x:color rgb="FF065F46"/>
      <x:name val="Carlito"/>
    </x:font>
    <x:font>
      <x:b/>
      <x:sz val="13"/>
      <x:color rgb="FFC2410C"/>
      <x:name val="Carlito"/>
    </x:font>
    <x:font>
      <x:i/>
      <x:sz val="11"/>
      <x:color rgb="FF6B7280"/>
      <x:name val="Carlito"/>
    </x:font>
    <x:font>
      <x:sz val="11"/>
      <x:color rgb="FF6B7280"/>
      <x:name val="Carlito"/>
    </x:font>
    <x:font>
      <x:b/>
      <x:sz val="20"/>
      <x:color rgb="FFFFFFFF"/>
      <x:name val="Aptos"/>
    </x:font>
    <x:font>
      <x:i/>
      <x:sz val="11"/>
      <x:color rgb="FF4B5563"/>
      <x:name val="Aptos"/>
    </x:font>
    <x:font>
      <x:sz val="11"/>
      <x:name val="Aptos"/>
    </x:font>
    <x:font>
      <x:b/>
      <x:sz val="11"/>
      <x:color rgb="FFFFFFFF"/>
      <x:name val="Aptos"/>
    </x:font>
    <x:font>
      <x:sz val="11"/>
      <x:color rgb="FF111827"/>
      <x:name val="Aptos"/>
    </x:font>
    <x:font>
      <x:b/>
      <x:sz val="11"/>
      <x:color rgb="FF111827"/>
      <x:name val="Aptos"/>
    </x:font>
    <x:font>
      <x:sz val="11"/>
      <x:color rgb="FF4B5563"/>
      <x:name val="Aptos"/>
    </x:font>
    <x:font>
      <x:b/>
      <x:sz val="11"/>
      <x:color rgb="FF065F46"/>
      <x:name val="Aptos"/>
    </x:font>
    <x:font>
      <x:i/>
      <x:sz val="11"/>
      <x:color rgb="FFC2410C"/>
      <x:name val="Aptos"/>
    </x:font>
    <x:font>
      <x:b/>
      <x:sz val="13"/>
      <x:color rgb="FFC2410C"/>
      <x:name val="Aptos"/>
    </x:font>
    <x:font>
      <x:i/>
      <x:sz val="11"/>
      <x:color rgb="FF6B7280"/>
      <x:name val="Aptos"/>
    </x:font>
    <x:font>
      <x:sz val="11"/>
      <x:color rgb="FF6B7280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9FAFB"/>
      </x:patternFill>
    </x:fill>
    <x:fill>
      <x:patternFill patternType="solid">
        <x:fgColor rgb="FFF97316"/>
      </x:patternFill>
    </x:fill>
    <x:fill>
      <x:patternFill patternType="solid">
        <x:fgColor rgb="FFFEF3C7"/>
      </x:patternFill>
    </x:fill>
    <x:fill>
      <x:patternFill patternType="solid">
        <x:fgColor rgb="FFFFF7ED"/>
      </x:patternFill>
    </x:fill>
    <x:fill>
      <x:patternFill patternType="solid">
        <x:fgColor rgb="FFECFDF5"/>
      </x:patternFill>
    </x:fill>
  </x:fills>
  <x:borders count="17">
    <x:border/>
    <x:border>
      <x:left style="thin">
        <x:color rgb="FFF59E0B"/>
      </x:left>
      <x:right style="thin">
        <x:color rgb="FFF59E0B"/>
      </x:right>
      <x:top style="thin">
        <x:color rgb="FFF59E0B"/>
      </x:top>
    </x:border>
    <x:border>
      <x:left style="thin">
        <x:color rgb="FFF59E0B"/>
      </x:left>
      <x:right style="thin">
        <x:color rgb="FFF59E0B"/>
      </x:right>
    </x:border>
    <x:border>
      <x:left style="thin">
        <x:color rgb="FFF59E0B"/>
      </x:left>
      <x:right style="thin">
        <x:color rgb="FFF59E0B"/>
      </x:right>
      <x:bottom style="thin">
        <x:color rgb="FFF59E0B"/>
      </x:bottom>
    </x:border>
    <x:border>
      <x:left style="thin">
        <x:color rgb="FFFED7AA"/>
      </x:left>
      <x:top style="thin">
        <x:color rgb="FFFED7AA"/>
      </x:top>
    </x:border>
    <x:border>
      <x:right style="thin">
        <x:color rgb="FFFED7AA"/>
      </x:right>
      <x:top style="thin">
        <x:color rgb="FFFED7AA"/>
      </x:top>
    </x:border>
    <x:border>
      <x:left style="thin">
        <x:color rgb="FFFED7AA"/>
      </x:left>
      <x:bottom style="thin">
        <x:color rgb="FFFED7AA"/>
      </x:bottom>
    </x:border>
    <x:border>
      <x:right style="thin">
        <x:color rgb="FFFED7AA"/>
      </x:right>
      <x:bottom style="thin">
        <x:color rgb="FFFED7AA"/>
      </x:bottom>
    </x:border>
    <x:border>
      <x:left style="thin">
        <x:color rgb="FFA7F3D0"/>
      </x:left>
      <x:right style="thin">
        <x:color rgb="FFA7F3D0"/>
      </x:right>
      <x:top style="thin">
        <x:color rgb="FFA7F3D0"/>
      </x:top>
    </x:border>
    <x:border>
      <x:left style="thin">
        <x:color rgb="FFA7F3D0"/>
      </x:left>
      <x:right style="thin">
        <x:color rgb="FFA7F3D0"/>
      </x:right>
    </x:border>
    <x:border>
      <x:left style="thin">
        <x:color rgb="FFA7F3D0"/>
      </x:left>
      <x:right style="thin">
        <x:color rgb="FFA7F3D0"/>
      </x:right>
      <x:bottom style="thin">
        <x:color rgb="FFA7F3D0"/>
      </x:bottom>
    </x:border>
    <x:border>
      <x:left style="thin">
        <x:color rgb="FFFED7AA"/>
      </x:left>
    </x:border>
    <x:border>
      <x:right style="thin">
        <x:color rgb="FFFED7AA"/>
      </x:right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FED7AA"/>
      </x:top>
    </x:border>
    <x:border>
      <x:bottom style="thin">
        <x:color rgb="FFFED7AA"/>
      </x:bottom>
    </x:border>
  </x:borders>
  <x:cellStyleXfs count="1">
    <x:xf numFmtId="0" fontId="0" fillId="0" borderId="0"/>
  </x:cellStyleXfs>
  <x:cellXfs count="1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200" fontId="5" fillId="5" borderId="1" xfId="0" applyNumberFormat="1" applyFont="1" applyFill="1" applyBorder="1"/>
    <x:xf numFmtId="201" fontId="5" fillId="5" borderId="2" xfId="0" applyNumberFormat="1" applyFont="1" applyFill="1" applyBorder="1"/>
    <x:xf numFmtId="202" fontId="5" fillId="5" borderId="3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4" xfId="0" applyNumberFormat="1" applyFont="1" applyFill="1" applyBorder="1"/>
    <x:xf numFmtId="0" fontId="6" fillId="6" borderId="5" xfId="0" applyNumberFormat="1" applyFont="1" applyFill="1" applyBorder="1"/>
    <x:xf numFmtId="0" fontId="6" fillId="6" borderId="6" xfId="0" applyNumberFormat="1" applyFont="1" applyFill="1" applyBorder="1"/>
    <x:xf numFmtId="0" fontId="6" fillId="6" borderId="7" xfId="0" applyNumberFormat="1" applyFont="1" applyFill="1" applyBorder="1"/>
    <x:xf numFmtId="0" fontId="6" fillId="6" borderId="4" xfId="0" applyNumberFormat="1" applyFont="1" applyFill="1" applyBorder="1" applyAlignment="1">
      <x:alignment wrapText="1"/>
    </x:xf>
    <x:xf numFmtId="0" fontId="6" fillId="6" borderId="5" xfId="0" applyNumberFormat="1" applyFont="1" applyFill="1" applyBorder="1" applyAlignment="1">
      <x:alignment wrapText="1"/>
    </x:xf>
    <x:xf numFmtId="0" fontId="6" fillId="6" borderId="6" xfId="0" applyNumberFormat="1" applyFont="1" applyFill="1" applyBorder="1" applyAlignment="1">
      <x:alignment wrapText="1"/>
    </x:xf>
    <x:xf numFmtId="0" fontId="6" fillId="6" borderId="7" xfId="0" applyNumberFormat="1" applyFont="1" applyFill="1" applyBorder="1" applyAlignment="1">
      <x:alignment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8" xfId="0" applyNumberFormat="1" applyFont="1" applyFill="1" applyBorder="1"/>
    <x:xf numFmtId="0" fontId="8" fillId="7" borderId="9" xfId="0" applyNumberFormat="1" applyFont="1" applyFill="1" applyBorder="1"/>
    <x:xf numFmtId="0" fontId="8" fillId="7" borderId="10" xfId="0" applyNumberFormat="1" applyFont="1" applyFill="1" applyBorder="1"/>
    <x:xf numFmtId="201" fontId="8" fillId="7" borderId="8" xfId="0" applyNumberFormat="1" applyFont="1" applyFill="1" applyBorder="1"/>
    <x:xf numFmtId="201" fontId="8" fillId="7" borderId="9" xfId="0" applyNumberFormat="1" applyFont="1" applyFill="1" applyBorder="1"/>
    <x:xf numFmtId="201" fontId="8" fillId="7" borderId="10" xfId="0" applyNumberFormat="1" applyFont="1" applyFill="1" applyBorder="1"/>
    <x:xf numFmtId="0" fontId="9" fillId="6" borderId="0" xfId="0" applyNumberFormat="1" applyFont="1" applyFill="1" applyBorder="1"/>
    <x:xf numFmtId="0" fontId="9" fillId="6" borderId="4" xfId="0" applyNumberFormat="1" applyFont="1" applyFill="1" applyBorder="1"/>
    <x:xf numFmtId="0" fontId="9" fillId="6" borderId="5" xfId="0" applyNumberFormat="1" applyFont="1" applyFill="1" applyBorder="1"/>
    <x:xf numFmtId="0" fontId="9" fillId="6" borderId="11" xfId="0" applyNumberFormat="1" applyFont="1" applyFill="1" applyBorder="1"/>
    <x:xf numFmtId="0" fontId="9" fillId="6" borderId="12" xfId="0" applyNumberFormat="1" applyFont="1" applyFill="1" applyBorder="1"/>
    <x:xf numFmtId="0" fontId="9" fillId="6" borderId="6" xfId="0" applyNumberFormat="1" applyFont="1" applyFill="1" applyBorder="1"/>
    <x:xf numFmtId="0" fontId="9" fillId="6" borderId="7" xfId="0" applyNumberFormat="1" applyFont="1" applyFill="1" applyBorder="1"/>
    <x:xf numFmtId="0" fontId="9" fillId="6" borderId="4" xfId="0" applyNumberFormat="1" applyFont="1" applyFill="1" applyBorder="1" applyAlignment="1">
      <x:alignment wrapText="1"/>
    </x:xf>
    <x:xf numFmtId="0" fontId="9" fillId="6" borderId="5" xfId="0" applyNumberFormat="1" applyFont="1" applyFill="1" applyBorder="1" applyAlignment="1">
      <x:alignment wrapText="1"/>
    </x:xf>
    <x:xf numFmtId="0" fontId="9" fillId="6" borderId="11" xfId="0" applyNumberFormat="1" applyFont="1" applyFill="1" applyBorder="1" applyAlignment="1">
      <x:alignment wrapText="1"/>
    </x:xf>
    <x:xf numFmtId="0" fontId="9" fillId="6" borderId="12" xfId="0" applyNumberFormat="1" applyFont="1" applyFill="1" applyBorder="1" applyAlignment="1">
      <x:alignment wrapText="1"/>
    </x:xf>
    <x:xf numFmtId="0" fontId="9" fillId="6" borderId="6" xfId="0" applyNumberFormat="1" applyFont="1" applyFill="1" applyBorder="1" applyAlignment="1">
      <x:alignment wrapText="1"/>
    </x:xf>
    <x:xf numFmtId="0" fontId="9" fillId="6" borderId="7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vertical="center" wrapText="1"/>
    </x:xf>
    <x:xf numFmtId="0" fontId="9" fillId="6" borderId="5" xfId="0" applyNumberFormat="1" applyFont="1" applyFill="1" applyBorder="1" applyAlignment="1">
      <x:alignment vertical="center" wrapText="1"/>
    </x:xf>
    <x:xf numFmtId="0" fontId="9" fillId="6" borderId="11" xfId="0" applyNumberFormat="1" applyFont="1" applyFill="1" applyBorder="1" applyAlignment="1">
      <x:alignment vertical="center" wrapText="1"/>
    </x:xf>
    <x:xf numFmtId="0" fontId="9" fillId="6" borderId="12" xfId="0" applyNumberFormat="1" applyFont="1" applyFill="1" applyBorder="1" applyAlignment="1">
      <x:alignment vertical="center" wrapText="1"/>
    </x:xf>
    <x:xf numFmtId="0" fontId="9" fillId="6" borderId="6" xfId="0" applyNumberFormat="1" applyFont="1" applyFill="1" applyBorder="1" applyAlignment="1">
      <x:alignment vertical="center" wrapText="1"/>
    </x:xf>
    <x:xf numFmtId="0" fontId="9" fillId="6" borderId="7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7" fillId="0" borderId="13" xfId="0" applyNumberFormat="1" applyFont="1" applyFill="1" applyBorder="1" applyAlignment="1">
      <x:alignment vertical="top" wrapText="1"/>
    </x:xf>
    <x:xf numFmtId="0" fontId="7" fillId="0" borderId="14" xfId="0" applyNumberFormat="1" applyFont="1" applyFill="1" applyBorder="1" applyAlignment="1">
      <x:alignment vertical="top" wrapText="1"/>
    </x:xf>
    <x:xf numFmtId="0" fontId="11" fillId="0" borderId="13" xfId="0" applyNumberFormat="1" applyFont="1" applyFill="1" applyBorder="1" applyAlignment="1">
      <x:alignment vertical="top" wrapText="1"/>
    </x:xf>
    <x:xf numFmtId="0" fontId="11" fillId="0" borderId="14" xfId="0" applyNumberFormat="1" applyFont="1" applyFill="1" applyBorder="1" applyAlignment="1">
      <x:alignment vertical="top" wrapText="1"/>
    </x:xf>
    <x:xf numFmtId="0" fontId="6" fillId="6" borderId="15" xfId="0" applyNumberFormat="1" applyFont="1" applyFill="1" applyBorder="1"/>
    <x:xf numFmtId="0" fontId="6" fillId="6" borderId="16" xfId="0" applyNumberFormat="1" applyFont="1" applyFill="1" applyBorder="1"/>
    <x:xf numFmtId="0" fontId="6" fillId="6" borderId="15" xfId="0" applyNumberFormat="1" applyFont="1" applyFill="1" applyBorder="1" applyAlignment="1">
      <x:alignment wrapText="1"/>
    </x:xf>
    <x:xf numFmtId="0" fontId="6" fillId="6" borderId="16" xfId="0" applyNumberFormat="1" applyFont="1" applyFill="1" applyBorder="1" applyAlignment="1">
      <x:alignment wrapText="1"/>
    </x:xf>
    <x:xf numFmtId="0" fontId="6" fillId="6" borderId="15" xfId="0" applyNumberFormat="1" applyFont="1" applyFill="1" applyBorder="1" applyAlignment="1">
      <x:alignment vertical="center" wrapText="1"/>
    </x:xf>
    <x:xf numFmtId="0" fontId="6" fillId="6" borderId="16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vertical="center"/>
    </x:xf>
    <x:xf numFmtId="0" fontId="13" fillId="3" borderId="0" xfId="0" applyNumberFormat="1" applyFont="1" applyFill="1" applyBorder="1"/>
    <x:xf numFmtId="0" fontId="14" fillId="0" borderId="0" xfId="0" applyNumberFormat="1" applyFont="1" applyFill="1" applyBorder="1"/>
    <x:xf numFmtId="0" fontId="15" fillId="4" borderId="0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/>
    <x:xf numFmtId="200" fontId="17" fillId="5" borderId="1" xfId="0" applyNumberFormat="1" applyFont="1" applyFill="1" applyBorder="1"/>
    <x:xf numFmtId="0" fontId="18" fillId="3" borderId="0" xfId="0" applyNumberFormat="1" applyFont="1" applyFill="1" applyBorder="1"/>
    <x:xf numFmtId="201" fontId="19" fillId="7" borderId="8" xfId="0" applyNumberFormat="1" applyFont="1" applyFill="1" applyBorder="1"/>
    <x:xf numFmtId="201" fontId="17" fillId="5" borderId="2" xfId="0" applyNumberFormat="1" applyFont="1" applyFill="1" applyBorder="1"/>
    <x:xf numFmtId="201" fontId="19" fillId="7" borderId="9" xfId="0" applyNumberFormat="1" applyFont="1" applyFill="1" applyBorder="1"/>
    <x:xf numFmtId="202" fontId="17" fillId="5" borderId="3" xfId="0" applyNumberFormat="1" applyFont="1" applyFill="1" applyBorder="1"/>
    <x:xf numFmtId="201" fontId="19" fillId="7" borderId="10" xfId="0" applyNumberFormat="1" applyFont="1" applyFill="1" applyBorder="1"/>
    <x:xf numFmtId="0" fontId="20" fillId="6" borderId="4" xfId="0" applyNumberFormat="1" applyFont="1" applyFill="1" applyBorder="1" applyAlignment="1">
      <x:alignment vertical="center" wrapText="1"/>
    </x:xf>
    <x:xf numFmtId="0" fontId="20" fillId="6" borderId="5" xfId="0" applyNumberFormat="1" applyFont="1" applyFill="1" applyBorder="1" applyAlignment="1">
      <x:alignment vertical="center" wrapText="1"/>
    </x:xf>
    <x:xf numFmtId="0" fontId="20" fillId="6" borderId="6" xfId="0" applyNumberFormat="1" applyFont="1" applyFill="1" applyBorder="1" applyAlignment="1">
      <x:alignment vertical="center" wrapText="1"/>
    </x:xf>
    <x:xf numFmtId="0" fontId="20" fillId="6" borderId="7" xfId="0" applyNumberFormat="1" applyFont="1" applyFill="1" applyBorder="1" applyAlignment="1">
      <x:alignment vertical="center" wrapText="1"/>
    </x:xf>
    <x:xf numFmtId="0" fontId="21" fillId="6" borderId="4" xfId="0" applyNumberFormat="1" applyFont="1" applyFill="1" applyBorder="1" applyAlignment="1">
      <x:alignment vertical="center" wrapText="1"/>
    </x:xf>
    <x:xf numFmtId="0" fontId="21" fillId="6" borderId="5" xfId="0" applyNumberFormat="1" applyFont="1" applyFill="1" applyBorder="1" applyAlignment="1">
      <x:alignment vertical="center" wrapText="1"/>
    </x:xf>
    <x:xf numFmtId="0" fontId="21" fillId="6" borderId="11" xfId="0" applyNumberFormat="1" applyFont="1" applyFill="1" applyBorder="1" applyAlignment="1">
      <x:alignment vertical="center" wrapText="1"/>
    </x:xf>
    <x:xf numFmtId="0" fontId="21" fillId="6" borderId="12" xfId="0" applyNumberFormat="1" applyFont="1" applyFill="1" applyBorder="1" applyAlignment="1">
      <x:alignment vertical="center" wrapText="1"/>
    </x:xf>
    <x:xf numFmtId="0" fontId="21" fillId="6" borderId="6" xfId="0" applyNumberFormat="1" applyFont="1" applyFill="1" applyBorder="1" applyAlignment="1">
      <x:alignment vertical="center" wrapText="1"/>
    </x:xf>
    <x:xf numFmtId="0" fontId="21" fillId="6" borderId="7" xfId="0" applyNumberFormat="1" applyFont="1" applyFill="1" applyBorder="1" applyAlignment="1">
      <x:alignment vertical="center" wrapText="1"/>
    </x:xf>
    <x:xf numFmtId="0" fontId="22" fillId="3" borderId="0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 applyAlignment="1">
      <x:alignment vertical="center"/>
    </x:xf>
    <x:xf numFmtId="200" fontId="17" fillId="5" borderId="1" xfId="0" applyNumberFormat="1" applyFont="1" applyFill="1" applyBorder="1" applyAlignment="1">
      <x:alignment vertical="center"/>
    </x:xf>
    <x:xf numFmtId="0" fontId="18" fillId="3" borderId="0" xfId="0" applyNumberFormat="1" applyFont="1" applyFill="1" applyBorder="1" applyAlignment="1">
      <x:alignment vertical="center"/>
    </x:xf>
    <x:xf numFmtId="201" fontId="19" fillId="7" borderId="8" xfId="0" applyNumberFormat="1" applyFont="1" applyFill="1" applyBorder="1" applyAlignment="1">
      <x:alignment vertical="center"/>
    </x:xf>
    <x:xf numFmtId="201" fontId="17" fillId="5" borderId="2" xfId="0" applyNumberFormat="1" applyFont="1" applyFill="1" applyBorder="1" applyAlignment="1">
      <x:alignment vertical="center"/>
    </x:xf>
    <x:xf numFmtId="201" fontId="19" fillId="7" borderId="9" xfId="0" applyNumberFormat="1" applyFont="1" applyFill="1" applyBorder="1" applyAlignment="1">
      <x:alignment vertical="center"/>
    </x:xf>
    <x:xf numFmtId="202" fontId="17" fillId="5" borderId="3" xfId="0" applyNumberFormat="1" applyFont="1" applyFill="1" applyBorder="1" applyAlignment="1">
      <x:alignment vertical="center"/>
    </x:xf>
    <x:xf numFmtId="201" fontId="19" fillId="7" borderId="10" xfId="0" applyNumberFormat="1" applyFont="1" applyFill="1" applyBorder="1" applyAlignment="1">
      <x:alignment vertical="center"/>
    </x:xf>
    <x:xf numFmtId="0" fontId="15" fillId="4" borderId="0" xfId="0" applyNumberFormat="1" applyFont="1" applyFill="1" applyBorder="1"/>
    <x:xf numFmtId="0" fontId="17" fillId="0" borderId="13" xfId="0" applyNumberFormat="1" applyFont="1" applyFill="1" applyBorder="1" applyAlignment="1">
      <x:alignment vertical="top" wrapText="1"/>
    </x:xf>
    <x:xf numFmtId="0" fontId="18" fillId="0" borderId="13" xfId="0" applyNumberFormat="1" applyFont="1" applyFill="1" applyBorder="1" applyAlignment="1">
      <x:alignment vertical="top" wrapText="1"/>
    </x:xf>
    <x:xf numFmtId="0" fontId="23" fillId="0" borderId="13" xfId="0" applyNumberFormat="1" applyFont="1" applyFill="1" applyBorder="1" applyAlignment="1">
      <x:alignment vertical="top" wrapText="1"/>
    </x:xf>
    <x:xf numFmtId="0" fontId="17" fillId="0" borderId="14" xfId="0" applyNumberFormat="1" applyFont="1" applyFill="1" applyBorder="1" applyAlignment="1">
      <x:alignment vertical="top" wrapText="1"/>
    </x:xf>
    <x:xf numFmtId="0" fontId="18" fillId="0" borderId="14" xfId="0" applyNumberFormat="1" applyFont="1" applyFill="1" applyBorder="1" applyAlignment="1">
      <x:alignment vertical="top" wrapText="1"/>
    </x:xf>
    <x:xf numFmtId="0" fontId="23" fillId="0" borderId="14" xfId="0" applyNumberFormat="1" applyFont="1" applyFill="1" applyBorder="1" applyAlignment="1">
      <x:alignment vertical="top" wrapText="1"/>
    </x:xf>
    <x:xf numFmtId="0" fontId="20" fillId="6" borderId="15" xfId="0" applyNumberFormat="1" applyFont="1" applyFill="1" applyBorder="1" applyAlignment="1">
      <x:alignment vertical="center" wrapText="1"/>
    </x:xf>
    <x:xf numFmtId="0" fontId="20" fillId="6" borderId="16" xfId="0" applyNumberFormat="1" applyFont="1" applyFill="1" applyBorder="1" applyAlignment="1">
      <x:alignment vertical="center" wrapText="1"/>
    </x:xf>
    <x:xf numFmtId="0" fontId="17" fillId="0" borderId="13" xfId="0" applyNumberFormat="1" applyFont="1" applyFill="1" applyBorder="1" applyAlignment="1">
      <x:alignment vertical="center" wrapText="1"/>
    </x:xf>
    <x:xf numFmtId="0" fontId="18" fillId="0" borderId="13" xfId="0" applyNumberFormat="1" applyFont="1" applyFill="1" applyBorder="1" applyAlignment="1">
      <x:alignment vertical="center" wrapText="1"/>
    </x:xf>
    <x:xf numFmtId="0" fontId="23" fillId="0" borderId="13" xfId="0" applyNumberFormat="1" applyFont="1" applyFill="1" applyBorder="1" applyAlignment="1">
      <x:alignment vertical="center" wrapText="1"/>
    </x:xf>
    <x:xf numFmtId="0" fontId="17" fillId="0" borderId="14" xfId="0" applyNumberFormat="1" applyFont="1" applyFill="1" applyBorder="1" applyAlignment="1">
      <x:alignment vertical="center" wrapText="1"/>
    </x:xf>
    <x:xf numFmtId="0" fontId="18" fillId="0" borderId="14" xfId="0" applyNumberFormat="1" applyFont="1" applyFill="1" applyBorder="1" applyAlignment="1">
      <x:alignment vertical="center" wrapText="1"/>
    </x:xf>
    <x:xf numFmtId="0" fontId="23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d8137bc2b4279" /><Relationship Type="http://schemas.openxmlformats.org/officeDocument/2006/relationships/theme" Target="/xl/theme/theme1.xml" Id="Rc72fd2d26f444eb5" /><Relationship Type="http://schemas.openxmlformats.org/officeDocument/2006/relationships/sharedStrings" Target="/xl/sharedStrings.xml" Id="R1c05728087634d42" /><Relationship Type="http://schemas.openxmlformats.org/officeDocument/2006/relationships/worksheet" Target="/xl/worksheets/sheet1.xml" Id="R13ede372338847c9" /><Relationship Type="http://schemas.openxmlformats.org/officeDocument/2006/relationships/worksheet" Target="/xl/worksheets/sheet2.xml" Id="Rc0ba0da86a1a4b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4" hidden="0" customWidth="1"/>
    <x:col min="4" max="4" width="34" hidden="0" customWidth="1"/>
    <x:col min="5" max="5" width="24" hidden="0" customWidth="1"/>
  </x:cols>
  <x:sheetData>
    <x:row r="1">
      <x:c r="A1" s="81" t="str">
        <x:v>Calculadora de comisión de marketplace</x:v>
      </x:c>
      <x:c r="B1" s="81"/>
      <x:c r="C1" s="81"/>
      <x:c r="D1" s="81"/>
      <x:c r="E1" s="81"/>
    </x:row>
    <x:row r="2">
      <x:c r="A2" s="104" t="str">
        <x:v>Escenario editable en MXN · versión 2026.07.28 · 2026-07-28</x:v>
      </x:c>
      <x:c r="B2" s="104"/>
      <x:c r="C2" s="104"/>
      <x:c r="D2" s="104"/>
      <x:c r="E2" s="104"/>
    </x:row>
    <x:row r="3">
      <x:c r="A3" s="105"/>
      <x:c r="B3" s="105"/>
      <x:c r="C3" s="105"/>
      <x:c r="D3" s="105"/>
      <x:c r="E3" s="105"/>
    </x:row>
    <x:row r="4">
      <x:c r="A4" s="84" t="str">
        <x:v>Supuestos editables</x:v>
      </x:c>
      <x:c r="B4" s="84"/>
      <x:c r="C4" s="105"/>
      <x:c r="D4" s="84" t="str">
        <x:v>Resultado del escenario</x:v>
      </x:c>
      <x:c r="E4" s="84"/>
    </x:row>
    <x:row r="5">
      <x:c r="A5" s="106" t="str">
        <x:v>Pedidos al mes</x:v>
      </x:c>
      <x:c r="B5" s="107" t="n">
        <x:v>200</x:v>
      </x:c>
      <x:c r="C5" s="105"/>
      <x:c r="D5" s="108" t="str">
        <x:v>Venta mensual estimada</x:v>
      </x:c>
      <x:c r="E5" s="109" t="n">
        <x:f>ROUND($B$5*$B$6,2)</x:f>
        <x:v>70000</x:v>
      </x:c>
    </x:row>
    <x:row r="6">
      <x:c r="A6" s="106" t="str">
        <x:v>Ticket promedio (MXN)</x:v>
      </x:c>
      <x:c r="B6" s="110" t="n">
        <x:v>350</x:v>
      </x:c>
      <x:c r="C6" s="105"/>
      <x:c r="D6" s="108" t="str">
        <x:v>Comisión estimada al mes</x:v>
      </x:c>
      <x:c r="E6" s="111" t="n">
        <x:f>ROUND($E$5*$B$7,2)</x:f>
        <x:v>17500</x:v>
      </x:c>
    </x:row>
    <x:row r="7">
      <x:c r="A7" s="106" t="str">
        <x:v>Comisión del marketplace</x:v>
      </x:c>
      <x:c r="B7" s="112" t="n">
        <x:v>0.25</x:v>
      </x:c>
      <x:c r="C7" s="105"/>
      <x:c r="D7" s="108" t="str">
        <x:v>Comisión estimada al año</x:v>
      </x:c>
      <x:c r="E7" s="113" t="n">
        <x:f>ROUND($E$6*12,2)</x:f>
        <x:v>210000</x:v>
      </x:c>
    </x:row>
    <x:row r="8">
      <x:c r="A8" s="105"/>
      <x:c r="B8" s="105"/>
      <x:c r="C8" s="105"/>
      <x:c r="D8" s="105"/>
      <x:c r="E8" s="105"/>
    </x:row>
    <x:row r="9">
      <x:c r="A9" s="93" t="str">
        <x:v>El 25% inicial es un escenario editable, no una tasa oficial ni un promedio universal. Confirma la condición real de tu negocio.</x:v>
      </x:c>
      <x:c r="B9" s="94"/>
      <x:c r="C9" s="105"/>
      <x:c r="D9" s="84" t="str">
        <x:v>Cómo leer el resultado</x:v>
      </x:c>
      <x:c r="E9" s="84"/>
    </x:row>
    <x:row r="10">
      <x:c r="A10" s="95"/>
      <x:c r="B10" s="96"/>
      <x:c r="C10" s="105"/>
      <x:c r="D10" s="97" t="str">
        <x:f>"Con este escenario, la comisión variable representa "&amp;TEXT($E$6,"$#,##0.00")&amp;" MXN al mes. Arrego no cobra comisión por venta."</x:f>
        <x:v>Con este escenario, la comisión variable representa $17,500.00 MXN al mes. Arrego no cobra comisión por venta.</x:v>
      </x:c>
      <x:c r="E10" s="98"/>
    </x:row>
    <x:row r="11">
      <x:c r="A11" s="105"/>
      <x:c r="B11" s="105"/>
      <x:c r="C11" s="105"/>
      <x:c r="D11" s="99"/>
      <x:c r="E11" s="100"/>
    </x:row>
    <x:row r="12">
      <x:c r="A12" s="105"/>
      <x:c r="B12" s="105"/>
      <x:c r="C12" s="105"/>
      <x:c r="D12" s="101"/>
      <x:c r="E12" s="102"/>
    </x:row>
    <x:row r="13">
      <x:c r="A13" s="105"/>
      <x:c r="B13" s="105"/>
      <x:c r="C13" s="105"/>
      <x:c r="D13" s="105"/>
      <x:c r="E13" s="105"/>
    </x:row>
    <x:row r="14">
      <x:c r="A14" s="103" t="str">
        <x:v>La cifra aísla únicamente la comisión variable del marketplace. No equivale a ahorro neto, no incluye otros costos de cada canal y no garantiza margen, ventas ni sustitución de marketplaces.</x:v>
      </x:c>
      <x:c r="B14" s="103"/>
      <x:c r="C14" s="103"/>
      <x:c r="D14" s="103"/>
      <x:c r="E14" s="103"/>
    </x:row>
    <x:row r="15">
      <x:c r="A15" s="103"/>
      <x:c r="B15" s="103"/>
      <x:c r="C15" s="103"/>
      <x:c r="D15" s="103"/>
      <x:c r="E15" s="103"/>
    </x:row>
  </x:sheetData>
  <x:mergeCells>
    <x:mergeCell ref="A1:E1"/>
    <x:mergeCell ref="A2:E2"/>
    <x:mergeCell ref="A4:B4"/>
    <x:mergeCell ref="A9:B10"/>
    <x:mergeCell ref="D4:E4"/>
    <x:mergeCell ref="D9:E9"/>
    <x:mergeCell ref="D10:E12"/>
    <x:mergeCell ref="A14:E15"/>
  </x:mergeCells>
  <x:dataValidations count="3">
    <x:dataValidation type="whole" operator="between" sqref="B5">
      <x:formula1>0</x:formula1>
      <x:formula2>50000</x:formula2>
    </x:dataValidation>
    <x:dataValidation type="decimal" operator="between" sqref="B6">
      <x:formula1>0.01</x:formula1>
      <x:formula2>50000</x:formula2>
    </x:dataValidation>
    <x:dataValidation type="decimal" operator="between" sqref="B7">
      <x:formula1>0</x:formula1>
      <x:formula2>0.4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82" hidden="0" customWidth="1"/>
    <x:col min="3" max="3" width="30" hidden="0" customWidth="1"/>
  </x:cols>
  <x:sheetData>
    <x:row r="1">
      <x:c r="A1" s="81" t="str">
        <x:v>Metodología y supuestos</x:v>
      </x:c>
      <x:c r="B1" s="81"/>
      <x:c r="C1" s="81"/>
    </x:row>
    <x:row r="2">
      <x:c r="A2" s="104" t="str">
        <x:v>Versión 2026.07.28 · publicada 2026-07-28 · moneda MXN</x:v>
      </x:c>
      <x:c r="B2" s="104"/>
      <x:c r="C2" s="104"/>
    </x:row>
    <x:row r="3">
      <x:c r="A3" s="105"/>
      <x:c r="B3" s="105"/>
      <x:c r="C3" s="105"/>
    </x:row>
    <x:row r="4">
      <x:c r="A4" s="84" t="str">
        <x:v>Elemento</x:v>
      </x:c>
      <x:c r="B4" s="84" t="str">
        <x:v>Definición o fórmula</x:v>
      </x:c>
      <x:c r="C4" s="84" t="str">
        <x:v>Límite / fuente</x:v>
      </x:c>
    </x:row>
    <x:row r="5" ht="42" customHeight="1">
      <x:c r="A5" s="123" t="str">
        <x:v>Pedidos al mes</x:v>
      </x:c>
      <x:c r="B5" s="124" t="str">
        <x:v>Cantidad de pedidos usada en el escenario.</x:v>
      </x:c>
      <x:c r="C5" s="125" t="str">
        <x:v>0 a 50,000; entero</x:v>
      </x:c>
    </x:row>
    <x:row r="6" ht="42" customHeight="1">
      <x:c r="A6" s="126" t="str">
        <x:v>Ticket promedio</x:v>
      </x:c>
      <x:c r="B6" s="127" t="str">
        <x:v>Monto promedio por pedido antes de la comisión modelada.</x:v>
      </x:c>
      <x:c r="C6" s="128" t="str">
        <x:v>$0.01 a $50,000 MXN</x:v>
      </x:c>
    </x:row>
    <x:row r="7" ht="42" customHeight="1">
      <x:c r="A7" s="126" t="str">
        <x:v>Comisión marketplace</x:v>
      </x:c>
      <x:c r="B7" s="127" t="str">
        <x:v>Porcentaje editable. Inicia en 25% sólo como escenario neutral; no es una tasa oficial.</x:v>
      </x:c>
      <x:c r="C7" s="128" t="str">
        <x:v>0% a 40%</x:v>
      </x:c>
    </x:row>
    <x:row r="8" ht="42" customHeight="1">
      <x:c r="A8" s="126" t="str">
        <x:v>Venta mensual</x:v>
      </x:c>
      <x:c r="B8" s="127" t="str">
        <x:v>= pedidos × ticket promedio</x:v>
      </x:c>
      <x:c r="C8" s="128" t="str">
        <x:v>Redondeo a 2 decimales</x:v>
      </x:c>
    </x:row>
    <x:row r="9" ht="42" customHeight="1">
      <x:c r="A9" s="126" t="str">
        <x:v>Comisión mensual</x:v>
      </x:c>
      <x:c r="B9" s="127" t="str">
        <x:v>= venta mensual × comisión editable</x:v>
      </x:c>
      <x:c r="C9" s="128" t="str">
        <x:v>Redondeo a 2 decimales</x:v>
      </x:c>
    </x:row>
    <x:row r="10" ht="42" customHeight="1">
      <x:c r="A10" s="126" t="str">
        <x:v>Referencia anual</x:v>
      </x:c>
      <x:c r="B10" s="127" t="str">
        <x:v>= comisión mensual × 12</x:v>
      </x:c>
      <x:c r="C10" s="128" t="str">
        <x:v>Doce meses iguales</x:v>
      </x:c>
    </x:row>
    <x:row r="11" ht="42" customHeight="1">
      <x:c r="A11" s="126" t="str">
        <x:v>Arrego</x:v>
      </x:c>
      <x:c r="B11" s="127" t="str">
        <x:v>Arrego no cobra comisión por venta. Sus planes y otros costos no forman parte de esta fórmula.</x:v>
      </x:c>
      <x:c r="C11" s="128" t="str">
        <x:v>https://arrego.mx/precios</x:v>
      </x:c>
    </x:row>
    <x:row r="12" ht="42" customHeight="1">
      <x:c r="A12" s="126" t="str">
        <x:v>Calculadora canónica</x:v>
      </x:c>
      <x:c r="B12" s="127" t="str">
        <x:v>La página HTML es la experiencia principal; este archivo es una hoja editable de apoyo.</x:v>
      </x:c>
      <x:c r="C12" s="128" t="str">
        <x:v>https://arrego.mx/calculadora-comisiones-uber-rappi</x:v>
      </x:c>
    </x:row>
    <x:row r="13">
      <x:c r="A13" s="105"/>
      <x:c r="B13" s="105"/>
      <x:c r="C13" s="105"/>
    </x:row>
    <x:row r="14">
      <x:c r="A14" s="105"/>
      <x:c r="B14" s="105"/>
      <x:c r="C14" s="105"/>
    </x:row>
    <x:row r="15">
      <x:c r="A15" s="93" t="str">
        <x:v>Aviso: esta herramienta no mide exposición, demanda incremental, impuestos, promociones, empaques, cancelaciones, logística ni costo operativo interno. La comisión estimada no equivale a ahorro neto.</x:v>
      </x:c>
      <x:c r="B15" s="121"/>
      <x:c r="C15" s="94"/>
    </x:row>
    <x:row r="16">
      <x:c r="A16" s="95"/>
      <x:c r="B16" s="122"/>
      <x:c r="C16" s="96"/>
    </x:row>
  </x:sheetData>
  <x:mergeCells>
    <x:mergeCell ref="A1:C1"/>
    <x:mergeCell ref="A2:C2"/>
    <x:mergeCell ref="A15:C16"/>
  </x:mergeCells>
  <x:pageMargins left="0.7" right="0.7" top="0.75" bottom="0.75" header="0.3" footer="0.3"/>
</x:worksheet>
</file>